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RIEU MARC\Documents\Naomi\Digest 2020\Tables\"/>
    </mc:Choice>
  </mc:AlternateContent>
  <xr:revisionPtr revIDLastSave="0" documentId="13_ncr:1_{5176E3E9-2D63-4702-88A4-604166D7347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etition rat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H18" i="2"/>
  <c r="H9" i="2"/>
  <c r="E27" i="2"/>
  <c r="D27" i="2"/>
  <c r="C27" i="2"/>
  <c r="E18" i="2"/>
  <c r="D18" i="2"/>
  <c r="C18" i="2"/>
  <c r="E9" i="2"/>
  <c r="D9" i="2"/>
  <c r="C9" i="2"/>
  <c r="H26" i="2"/>
  <c r="H25" i="2"/>
  <c r="H24" i="2"/>
  <c r="H23" i="2"/>
  <c r="H22" i="2"/>
  <c r="H21" i="2"/>
  <c r="H17" i="2"/>
  <c r="H16" i="2"/>
  <c r="H15" i="2"/>
  <c r="H14" i="2"/>
  <c r="H13" i="2"/>
  <c r="H12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<sst xmlns="http://schemas.openxmlformats.org/spreadsheetml/2006/main" count="35" uniqueCount="13">
  <si>
    <t>Malampa</t>
  </si>
  <si>
    <t>Penama</t>
  </si>
  <si>
    <t>Sanma</t>
  </si>
  <si>
    <t>Shefa</t>
  </si>
  <si>
    <t>Tafea</t>
  </si>
  <si>
    <t>Torba</t>
  </si>
  <si>
    <t>total</t>
  </si>
  <si>
    <t># - passed</t>
  </si>
  <si>
    <t># - failed</t>
  </si>
  <si>
    <t># - dropped</t>
  </si>
  <si>
    <t>Repetition rate</t>
  </si>
  <si>
    <t>Overall</t>
  </si>
  <si>
    <t>Table 1.3.11 Secondary education repetition rates, by province, 2018, 2019,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</si>
</sst>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Chart 1.3.11 </a:t>
            </a:r>
            <a:r>
              <a:rPr lang="tr-TR" sz="1400" b="0" i="0" u="none" strike="noStrike" baseline="0">
                <a:effectLst/>
              </a:rPr>
              <a:t> Secondary education repetition rates, by province, 2018, 2019,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1.6604400166044076E-2"/>
                  <c:y val="-2.71175535269189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94-4BF2-933A-1630E31801EF}"/>
                </c:ext>
              </c:extLst>
            </c:dLbl>
            <c:dLbl>
              <c:idx val="5"/>
              <c:layout>
                <c:manualLayout>
                  <c:x val="-2.2831050228310654E-2"/>
                  <c:y val="-1.205224601196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94-4BF2-933A-1630E3180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'repetition rates'!$B$12:$B$18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'repetition rates'!$H$3:$H$9</c:f>
              <c:numCache>
                <c:formatCode>0%</c:formatCode>
                <c:ptCount val="7"/>
                <c:pt idx="0" formatCode="0.0%">
                  <c:v>6.1255167230364525E-2</c:v>
                </c:pt>
                <c:pt idx="1">
                  <c:v>5.4279749478079335E-2</c:v>
                </c:pt>
                <c:pt idx="2">
                  <c:v>5.7499442834856251E-2</c:v>
                </c:pt>
                <c:pt idx="3">
                  <c:v>3.9027683997299119E-2</c:v>
                </c:pt>
                <c:pt idx="4" formatCode="0.0%">
                  <c:v>3.3112582781456956E-2</c:v>
                </c:pt>
                <c:pt idx="5" formatCode="0.0%">
                  <c:v>1.7543859649122806E-2</c:v>
                </c:pt>
                <c:pt idx="6" formatCode="0.0%">
                  <c:v>4.6345177664974618E-2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3-4592-BF01-13B514004A15}"/>
            </c:ext>
          </c:extLst>
        </c:ser>
        <c:ser>
          <c:idx val="2"/>
          <c:order val="1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'repetition rates'!$B$12:$B$18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'repetition rates'!$H$12:$H$18</c:f>
              <c:numCache>
                <c:formatCode>0%</c:formatCode>
                <c:ptCount val="7"/>
                <c:pt idx="0" formatCode="0.0%">
                  <c:v>5.6293706293706294E-2</c:v>
                </c:pt>
                <c:pt idx="1">
                  <c:v>6.2100986651189787E-2</c:v>
                </c:pt>
                <c:pt idx="2">
                  <c:v>4.9836444102366748E-2</c:v>
                </c:pt>
                <c:pt idx="3">
                  <c:v>4.7187383583757604E-2</c:v>
                </c:pt>
                <c:pt idx="4" formatCode="0.0%">
                  <c:v>3.1957390146471372E-2</c:v>
                </c:pt>
                <c:pt idx="5" formatCode="0.0%">
                  <c:v>0.02</c:v>
                </c:pt>
                <c:pt idx="6" formatCode="0.0%">
                  <c:v>5.1421319796954315E-2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3-4592-BF01-13B514004A15}"/>
            </c:ext>
          </c:extLst>
        </c:ser>
        <c:ser>
          <c:idx val="1"/>
          <c:order val="2"/>
          <c:tx>
            <c:v>2020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'repetition rates'!$B$12:$B$18</c:f>
              <c:strCache>
                <c:ptCount val="7"/>
                <c:pt idx="0">
                  <c:v>Malampa</c:v>
                </c:pt>
                <c:pt idx="1">
                  <c:v>Penama</c:v>
                </c:pt>
                <c:pt idx="2">
                  <c:v>Sanma</c:v>
                </c:pt>
                <c:pt idx="3">
                  <c:v>Shefa</c:v>
                </c:pt>
                <c:pt idx="4">
                  <c:v>Tafea</c:v>
                </c:pt>
                <c:pt idx="5">
                  <c:v>Torba</c:v>
                </c:pt>
                <c:pt idx="6">
                  <c:v>Overall</c:v>
                </c:pt>
              </c:strCache>
            </c:strRef>
          </c:cat>
          <c:val>
            <c:numRef>
              <c:f>'repetition rates'!$H$21:$H$27</c:f>
              <c:numCache>
                <c:formatCode>0%</c:formatCode>
                <c:ptCount val="7"/>
                <c:pt idx="0">
                  <c:v>6.9607843137254904E-2</c:v>
                </c:pt>
                <c:pt idx="1">
                  <c:v>7.4338085539714868E-2</c:v>
                </c:pt>
                <c:pt idx="2">
                  <c:v>9.2771550057982224E-2</c:v>
                </c:pt>
                <c:pt idx="3">
                  <c:v>5.7694292496645684E-2</c:v>
                </c:pt>
                <c:pt idx="4">
                  <c:v>5.9155766944114146E-2</c:v>
                </c:pt>
                <c:pt idx="5">
                  <c:v>3.007518796992481E-2</c:v>
                </c:pt>
                <c:pt idx="6">
                  <c:v>8.1878172588832482E-2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B8-40F9-A9ED-79F384FA7D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3776607"/>
        <c:axId val="303765375"/>
      </c:barChart>
      <c:catAx>
        <c:axId val="303776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3765375"/>
        <c:crosses val="autoZero"/>
        <c:auto val="1"/>
        <c:lblAlgn val="ctr"/>
        <c:lblOffset val="100"/>
        <c:noMultiLvlLbl val="0"/>
      </c:catAx>
      <c:valAx>
        <c:axId val="30376537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303776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518160</xdr:colOff>
      <xdr:row>1</xdr:row>
      <xdr:rowOff>160020</xdr:rowOff>
    </xdr:from>
    <xdr:to>
      <xdr:col>18</xdr:col>
      <xdr:colOff>541020</xdr:colOff>
      <xdr:row>22</xdr:row>
      <xdr:rowOff>45049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4694E5-EFD0-41B8-9198-DFC360DAE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61909-7417-4941-8A92-CD4D789D619E}">
  <dimension ref="B2:T30"/>
  <sheetViews>
    <sheetView tabSelected="1" zoomScale="85" zoomScaleNormal="85" workbookViewId="0">
      <selection activeCell="T30" sqref="T30"/>
    </sheetView>
  </sheetViews>
  <sheetFormatPr defaultRowHeight="14.25" x14ac:dyDescent="0.45"/>
  <cols>
    <col min="2" max="3" width="15.53125" bestFit="1" customWidth="1"/>
    <col min="6" max="6" width="8.86328125" style="2"/>
    <col min="8" max="8" width="10.33203125" customWidth="1"/>
  </cols>
  <sheetData>
    <row r="2" spans="2:8" ht="28.5" x14ac:dyDescent="0.45">
      <c r="B2" s="4">
        <v>2018</v>
      </c>
      <c r="C2" s="4" t="s">
        <v>7</v>
      </c>
      <c r="D2" s="4" t="s">
        <v>8</v>
      </c>
      <c r="E2" s="4" t="s">
        <v>9</v>
      </c>
      <c r="F2" s="4" t="s">
        <v>6</v>
      </c>
      <c r="H2" s="3" t="s">
        <v>10</v>
      </c>
    </row>
    <row r="3" spans="2:8" x14ac:dyDescent="0.45">
      <c r="B3" s="4" t="s">
        <v>0</v>
      </c>
      <c r="C3" s="4">
        <v>1695</v>
      </c>
      <c r="D3" s="4">
        <v>163</v>
      </c>
      <c r="E3" s="4">
        <v>803</v>
      </c>
      <c r="F3" s="4">
        <v>2661</v>
      </c>
      <c r="H3" s="6">
        <f>D3/F3</f>
        <v>6.1255167230364525E-2</v>
      </c>
    </row>
    <row r="4" spans="2:8" x14ac:dyDescent="0.45">
      <c r="B4" s="4" t="s">
        <v>1</v>
      </c>
      <c r="C4" s="4">
        <v>1191</v>
      </c>
      <c r="D4" s="4">
        <v>104</v>
      </c>
      <c r="E4" s="4">
        <v>621</v>
      </c>
      <c r="F4" s="4">
        <v>1916</v>
      </c>
      <c r="H4" s="1">
        <f t="shared" ref="H4:H9" si="0">D4/F4</f>
        <v>5.4279749478079335E-2</v>
      </c>
    </row>
    <row r="5" spans="2:8" x14ac:dyDescent="0.45">
      <c r="B5" s="4" t="s">
        <v>2</v>
      </c>
      <c r="C5" s="4">
        <v>2829</v>
      </c>
      <c r="D5" s="4">
        <v>258</v>
      </c>
      <c r="E5" s="4">
        <v>1400</v>
      </c>
      <c r="F5" s="4">
        <v>4487</v>
      </c>
      <c r="H5" s="1">
        <f t="shared" si="0"/>
        <v>5.7499442834856251E-2</v>
      </c>
    </row>
    <row r="6" spans="2:8" x14ac:dyDescent="0.45">
      <c r="B6" s="4" t="s">
        <v>3</v>
      </c>
      <c r="C6" s="4">
        <v>4844</v>
      </c>
      <c r="D6" s="4">
        <v>289</v>
      </c>
      <c r="E6" s="4">
        <v>2272</v>
      </c>
      <c r="F6" s="4">
        <v>7405</v>
      </c>
      <c r="H6" s="1">
        <f t="shared" si="0"/>
        <v>3.9027683997299119E-2</v>
      </c>
    </row>
    <row r="7" spans="2:8" x14ac:dyDescent="0.45">
      <c r="B7" s="4" t="s">
        <v>4</v>
      </c>
      <c r="C7" s="4">
        <v>1708</v>
      </c>
      <c r="D7" s="4">
        <v>90</v>
      </c>
      <c r="E7" s="4">
        <v>920</v>
      </c>
      <c r="F7" s="4">
        <v>2718</v>
      </c>
      <c r="H7" s="6">
        <f t="shared" si="0"/>
        <v>3.3112582781456956E-2</v>
      </c>
    </row>
    <row r="8" spans="2:8" x14ac:dyDescent="0.45">
      <c r="B8" s="4" t="s">
        <v>5</v>
      </c>
      <c r="C8" s="4">
        <v>272</v>
      </c>
      <c r="D8" s="4">
        <v>9</v>
      </c>
      <c r="E8" s="4">
        <v>232</v>
      </c>
      <c r="F8" s="4">
        <v>513</v>
      </c>
      <c r="H8" s="6">
        <f t="shared" si="0"/>
        <v>1.7543859649122806E-2</v>
      </c>
    </row>
    <row r="9" spans="2:8" x14ac:dyDescent="0.45">
      <c r="B9" s="5" t="s">
        <v>11</v>
      </c>
      <c r="C9" s="5">
        <f>SUM(C3:C8)</f>
        <v>12539</v>
      </c>
      <c r="D9" s="5">
        <f>SUM(D3:D8)</f>
        <v>913</v>
      </c>
      <c r="E9" s="5">
        <f>SUM(E3:E8)</f>
        <v>6248</v>
      </c>
      <c r="F9" s="5">
        <v>19700</v>
      </c>
      <c r="H9" s="6">
        <f t="shared" si="0"/>
        <v>4.6345177664974618E-2</v>
      </c>
    </row>
    <row r="10" spans="2:8" x14ac:dyDescent="0.45">
      <c r="B10" s="7"/>
      <c r="C10" s="7"/>
      <c r="D10" s="7"/>
      <c r="E10" s="7"/>
      <c r="F10" s="7"/>
    </row>
    <row r="11" spans="2:8" ht="28.5" x14ac:dyDescent="0.45">
      <c r="B11" s="4">
        <v>2019</v>
      </c>
      <c r="C11" s="4" t="s">
        <v>7</v>
      </c>
      <c r="D11" s="4" t="s">
        <v>8</v>
      </c>
      <c r="E11" s="4" t="s">
        <v>9</v>
      </c>
      <c r="F11" s="4" t="s">
        <v>6</v>
      </c>
    </row>
    <row r="12" spans="2:8" x14ac:dyDescent="0.45">
      <c r="B12" s="4" t="s">
        <v>0</v>
      </c>
      <c r="C12" s="4">
        <v>2149</v>
      </c>
      <c r="D12" s="4">
        <v>161</v>
      </c>
      <c r="E12" s="4">
        <v>550</v>
      </c>
      <c r="F12" s="4">
        <v>2860</v>
      </c>
      <c r="H12" s="6">
        <f>D12/F12</f>
        <v>5.6293706293706294E-2</v>
      </c>
    </row>
    <row r="13" spans="2:8" x14ac:dyDescent="0.45">
      <c r="B13" s="4" t="s">
        <v>1</v>
      </c>
      <c r="C13" s="4">
        <v>1187</v>
      </c>
      <c r="D13" s="4">
        <v>107</v>
      </c>
      <c r="E13" s="4">
        <v>429</v>
      </c>
      <c r="F13" s="4">
        <v>1723</v>
      </c>
      <c r="H13" s="1">
        <f t="shared" ref="H13:H18" si="1">D13/F13</f>
        <v>6.2100986651189787E-2</v>
      </c>
    </row>
    <row r="14" spans="2:8" x14ac:dyDescent="0.45">
      <c r="B14" s="4" t="s">
        <v>2</v>
      </c>
      <c r="C14" s="4">
        <v>3426</v>
      </c>
      <c r="D14" s="4">
        <v>259</v>
      </c>
      <c r="E14" s="4">
        <v>1512</v>
      </c>
      <c r="F14" s="4">
        <v>5197</v>
      </c>
      <c r="H14" s="1">
        <f t="shared" si="1"/>
        <v>4.9836444102366748E-2</v>
      </c>
    </row>
    <row r="15" spans="2:8" x14ac:dyDescent="0.45">
      <c r="B15" s="4" t="s">
        <v>3</v>
      </c>
      <c r="C15" s="4">
        <v>5873</v>
      </c>
      <c r="D15" s="4">
        <v>380</v>
      </c>
      <c r="E15" s="4">
        <v>1800</v>
      </c>
      <c r="F15" s="4">
        <v>8053</v>
      </c>
      <c r="H15" s="1">
        <f t="shared" si="1"/>
        <v>4.7187383583757604E-2</v>
      </c>
    </row>
    <row r="16" spans="2:8" x14ac:dyDescent="0.45">
      <c r="B16" s="4" t="s">
        <v>4</v>
      </c>
      <c r="C16" s="4">
        <v>2188</v>
      </c>
      <c r="D16" s="4">
        <v>96</v>
      </c>
      <c r="E16" s="4">
        <v>720</v>
      </c>
      <c r="F16" s="4">
        <v>3004</v>
      </c>
      <c r="H16" s="6">
        <f t="shared" si="1"/>
        <v>3.1957390146471372E-2</v>
      </c>
    </row>
    <row r="17" spans="2:20" x14ac:dyDescent="0.45">
      <c r="B17" s="4" t="s">
        <v>5</v>
      </c>
      <c r="C17" s="4">
        <v>351</v>
      </c>
      <c r="D17" s="4">
        <v>10</v>
      </c>
      <c r="E17" s="4">
        <v>139</v>
      </c>
      <c r="F17" s="4">
        <v>500</v>
      </c>
      <c r="H17" s="6">
        <f t="shared" si="1"/>
        <v>0.02</v>
      </c>
    </row>
    <row r="18" spans="2:20" x14ac:dyDescent="0.45">
      <c r="B18" s="5" t="s">
        <v>11</v>
      </c>
      <c r="C18" s="5">
        <f>SUM(C12:C17)</f>
        <v>15174</v>
      </c>
      <c r="D18" s="5">
        <f>SUM(D12:D17)</f>
        <v>1013</v>
      </c>
      <c r="E18" s="5">
        <f>SUM(E12:E17)</f>
        <v>5150</v>
      </c>
      <c r="F18" s="5">
        <v>19700</v>
      </c>
      <c r="H18" s="6">
        <f t="shared" si="1"/>
        <v>5.1421319796954315E-2</v>
      </c>
    </row>
    <row r="19" spans="2:20" x14ac:dyDescent="0.45">
      <c r="B19" s="7"/>
      <c r="C19" s="7"/>
      <c r="D19" s="7"/>
      <c r="E19" s="7"/>
      <c r="F19" s="7"/>
    </row>
    <row r="20" spans="2:20" ht="28.5" x14ac:dyDescent="0.45">
      <c r="B20" s="4">
        <v>2020</v>
      </c>
      <c r="C20" s="4" t="s">
        <v>7</v>
      </c>
      <c r="D20" s="4" t="s">
        <v>8</v>
      </c>
      <c r="E20" s="4" t="s">
        <v>9</v>
      </c>
      <c r="F20" s="4" t="s">
        <v>6</v>
      </c>
    </row>
    <row r="21" spans="2:20" x14ac:dyDescent="0.45">
      <c r="B21" s="4" t="s">
        <v>0</v>
      </c>
      <c r="C21" s="4">
        <v>2271</v>
      </c>
      <c r="D21" s="4">
        <v>213</v>
      </c>
      <c r="E21" s="4">
        <v>576</v>
      </c>
      <c r="F21" s="4">
        <v>3060</v>
      </c>
      <c r="H21" s="1">
        <f>D21/F21</f>
        <v>6.9607843137254904E-2</v>
      </c>
    </row>
    <row r="22" spans="2:20" x14ac:dyDescent="0.45">
      <c r="B22" s="4" t="s">
        <v>1</v>
      </c>
      <c r="C22" s="4">
        <v>1433</v>
      </c>
      <c r="D22" s="4">
        <v>146</v>
      </c>
      <c r="E22" s="4">
        <v>385</v>
      </c>
      <c r="F22" s="4">
        <v>1964</v>
      </c>
      <c r="H22" s="1">
        <f t="shared" ref="H22:H27" si="2">D22/F22</f>
        <v>7.4338085539714868E-2</v>
      </c>
    </row>
    <row r="23" spans="2:20" x14ac:dyDescent="0.45">
      <c r="B23" s="4" t="s">
        <v>2</v>
      </c>
      <c r="C23" s="4">
        <v>3531</v>
      </c>
      <c r="D23" s="4">
        <v>480</v>
      </c>
      <c r="E23" s="4">
        <v>1163</v>
      </c>
      <c r="F23" s="4">
        <v>5174</v>
      </c>
      <c r="H23" s="1">
        <f t="shared" si="2"/>
        <v>9.2771550057982224E-2</v>
      </c>
    </row>
    <row r="24" spans="2:20" x14ac:dyDescent="0.45">
      <c r="B24" s="4" t="s">
        <v>3</v>
      </c>
      <c r="C24" s="4">
        <v>6940</v>
      </c>
      <c r="D24" s="4">
        <v>559</v>
      </c>
      <c r="E24" s="4">
        <v>2190</v>
      </c>
      <c r="F24" s="4">
        <v>9689</v>
      </c>
      <c r="H24" s="1">
        <f t="shared" si="2"/>
        <v>5.7694292496645684E-2</v>
      </c>
    </row>
    <row r="25" spans="2:20" x14ac:dyDescent="0.45">
      <c r="B25" s="4" t="s">
        <v>4</v>
      </c>
      <c r="C25" s="4">
        <v>2241</v>
      </c>
      <c r="D25" s="4">
        <v>199</v>
      </c>
      <c r="E25" s="4">
        <v>924</v>
      </c>
      <c r="F25" s="4">
        <v>3364</v>
      </c>
      <c r="H25" s="1">
        <f t="shared" si="2"/>
        <v>5.9155766944114146E-2</v>
      </c>
    </row>
    <row r="26" spans="2:20" x14ac:dyDescent="0.45">
      <c r="B26" s="4" t="s">
        <v>5</v>
      </c>
      <c r="C26" s="4">
        <v>354</v>
      </c>
      <c r="D26" s="4">
        <v>16</v>
      </c>
      <c r="E26" s="4">
        <v>162</v>
      </c>
      <c r="F26" s="4">
        <v>532</v>
      </c>
      <c r="H26" s="1">
        <f t="shared" si="2"/>
        <v>3.007518796992481E-2</v>
      </c>
    </row>
    <row r="27" spans="2:20" x14ac:dyDescent="0.45">
      <c r="B27" s="5" t="s">
        <v>11</v>
      </c>
      <c r="C27" s="5">
        <f>SUM(C21:C26)</f>
        <v>16770</v>
      </c>
      <c r="D27" s="5">
        <f>SUM(D21:D26)</f>
        <v>1613</v>
      </c>
      <c r="E27" s="5">
        <f>SUM(E21:E26)</f>
        <v>5400</v>
      </c>
      <c r="F27" s="5">
        <v>19700</v>
      </c>
      <c r="H27" s="1">
        <f t="shared" si="2"/>
        <v>8.1878172588832482E-2</v>
      </c>
    </row>
    <row r="30" spans="2:20" x14ac:dyDescent="0.45">
      <c r="T30" t="s">
        <v>12</v>
      </c>
    </row>
  </sheetData>
  <mergeCells count="2">
    <mergeCell ref="B10:F10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repetition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DELRIEU MARC</cp:lastModifiedBy>
  <dcterms:created xsi:type="dcterms:W3CDTF">2015-06-05T18:17:20Z</dcterms:created>
  <dcterms:modified xsi:type="dcterms:W3CDTF">2022-04-20T04:09:27Z</dcterms:modified>
</cp:coreProperties>
</file>